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0" yWindow="0" windowWidth="25600" windowHeight="15000" tabRatio="500"/>
  </bookViews>
  <sheets>
    <sheet name="Sheet1" sheetId="1" r:id="rId1"/>
  </sheets>
  <definedNames>
    <definedName name="_xlnm.Print_Area" localSheetId="0">Sheet1!$A$1:$L$10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<sst xmlns="http://schemas.openxmlformats.org/spreadsheetml/2006/main" count="21" uniqueCount="21">
  <si>
    <t>GROSS</t>
    <phoneticPr fontId="2" type="noConversion"/>
  </si>
  <si>
    <t>CPP EMPLOYEE</t>
    <phoneticPr fontId="2" type="noConversion"/>
  </si>
  <si>
    <t>CPP EMPLOYER</t>
    <phoneticPr fontId="2" type="noConversion"/>
  </si>
  <si>
    <t>EI EMPLOYEE</t>
    <phoneticPr fontId="2" type="noConversion"/>
  </si>
  <si>
    <t>EI EMPLOYER</t>
    <phoneticPr fontId="2" type="noConversion"/>
  </si>
  <si>
    <t>4% VACATION</t>
    <phoneticPr fontId="2" type="noConversion"/>
  </si>
  <si>
    <t>WCB</t>
    <phoneticPr fontId="2" type="noConversion"/>
  </si>
  <si>
    <t>WAGE</t>
    <phoneticPr fontId="2" type="noConversion"/>
  </si>
  <si>
    <t>HOURS</t>
    <phoneticPr fontId="2" type="noConversion"/>
  </si>
  <si>
    <t>SUB TOTAL</t>
    <phoneticPr fontId="2" type="noConversion"/>
  </si>
  <si>
    <t>2.19 per 100</t>
    <phoneticPr fontId="2" type="noConversion"/>
  </si>
  <si>
    <t>TOTAL COST</t>
    <phoneticPr fontId="2" type="noConversion"/>
  </si>
  <si>
    <t>TO EMPLOYER</t>
    <phoneticPr fontId="2" type="noConversion"/>
  </si>
  <si>
    <t xml:space="preserve">ACTUAL </t>
    <phoneticPr fontId="2" type="noConversion"/>
  </si>
  <si>
    <t>HOURLY RATE</t>
  </si>
  <si>
    <t>Dirty Business</t>
  </si>
  <si>
    <t>123 Anywhere St.</t>
  </si>
  <si>
    <t>TEL: 604-555-1234</t>
  </si>
  <si>
    <t>Surrey, BC 0H0 0H0</t>
  </si>
  <si>
    <t>FAX: 604-555-5678</t>
  </si>
  <si>
    <t>Payroll Planning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</si>
</sst>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sz val="10"/>
      <name val="Verdana"/>
    </font>
    <font>
      <sz val="8"/>
      <name val="Verdana"/>
    </font>
    <font>
      <b/>
      <sz val="20"/>
      <name val="Calibri"/>
    </font>
    <font>
      <sz val="16"/>
      <name val="Calibri"/>
    </font>
    <font>
      <b/>
      <sz val="16"/>
      <name val="Calibri"/>
    </font>
    <font>
      <u/>
      <sz val="10"/>
      <color theme="10"/>
      <name val="Verdana"/>
    </font>
    <font>
      <u/>
      <sz val="10"/>
      <color theme="11"/>
      <name val="Verdana"/>
    </font>
    <font>
      <sz val="14"/>
      <name val="Calibri"/>
    </font>
    <font>
      <sz val="14"/>
      <color indexed="63"/>
      <name val="Calibri"/>
    </font>
    <font>
      <sz val="14"/>
      <color theme="0"/>
      <name val="Calibri"/>
    </font>
    <font>
      <sz val="10"/>
      <color theme="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3318D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0" fontId="0" fillId="4" borderId="0" xfId="0" applyFill="1"/>
    <xf numFmtId="44" fontId="8" fillId="0" borderId="1" xfId="0" applyNumberFormat="1" applyFont="1" applyBorder="1"/>
    <xf numFmtId="44" fontId="8" fillId="3" borderId="1" xfId="0" applyNumberFormat="1" applyFont="1" applyFill="1" applyBorder="1"/>
    <xf numFmtId="0" fontId="8" fillId="4" borderId="0" xfId="0" applyFont="1" applyFill="1"/>
    <xf numFmtId="0" fontId="9" fillId="4" borderId="0" xfId="0" applyFont="1" applyFill="1" applyAlignment="1">
      <alignment horizontal="left"/>
    </xf>
    <xf numFmtId="0" fontId="8" fillId="4" borderId="0" xfId="0" applyFont="1" applyFill="1" applyAlignment="1"/>
    <xf numFmtId="44" fontId="8" fillId="2" borderId="1" xfId="1" applyFont="1" applyFill="1" applyBorder="1"/>
    <xf numFmtId="39" fontId="8" fillId="2" borderId="1" xfId="1" applyNumberFormat="1" applyFont="1" applyFill="1" applyBorder="1"/>
    <xf numFmtId="44" fontId="8" fillId="0" borderId="1" xfId="1" applyFont="1" applyBorder="1"/>
    <xf numFmtId="0" fontId="10" fillId="5" borderId="2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11" fillId="5" borderId="0" xfId="0" applyFont="1" applyFill="1"/>
    <xf numFmtId="0" fontId="10" fillId="5" borderId="3" xfId="0" applyFont="1" applyFill="1" applyBorder="1"/>
    <xf numFmtId="0" fontId="10" fillId="5" borderId="6" xfId="0" applyFont="1" applyFill="1" applyBorder="1"/>
    <xf numFmtId="10" fontId="10" fillId="5" borderId="6" xfId="0" applyNumberFormat="1" applyFont="1" applyFill="1" applyBorder="1"/>
    <xf numFmtId="0" fontId="10" fillId="5" borderId="7" xfId="0" applyFont="1" applyFill="1" applyBorder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271183</xdr:colOff>
      <xdr:row>1</xdr:row>
      <xdr:rowOff>19343</xdr:rowOff>
    </xdr:from>
    <xdr:to>
      <xdr:col>11</xdr:col>
      <xdr:colOff>1303619</xdr:colOff>
      <xdr:row>3</xdr:row>
      <xdr:rowOff>178719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0683" y="336843"/>
          <a:ext cx="1032436" cy="667376"/>
        </a:xfrm>
        <a:prstGeom prst="rect">
          <a:avLst/>
        </a:prstGeom>
      </xdr:spPr>
    </xdr:pic>
    <xdr:clientData/>
  </xdr:twoCellAnchor>
  <xdr:twoCellAnchor editAs="oneCell">
    <xdr:from>
      <xdr:col>10</xdr:col>
      <xdr:colOff>750795</xdr:colOff>
      <xdr:row>0</xdr:row>
      <xdr:rowOff>307042</xdr:rowOff>
    </xdr:from>
    <xdr:to>
      <xdr:col>11</xdr:col>
      <xdr:colOff>298998</xdr:colOff>
      <xdr:row>3</xdr:row>
      <xdr:rowOff>138380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9995" y="307042"/>
          <a:ext cx="678503" cy="65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"/>
  <sheetViews>
    <sheetView tabSelected="1" view="pageLayout" workbookViewId="0">
      <selection activeCell="L2" sqref="L2"/>
    </sheetView>
  </sheetViews>
  <sheetFormatPr baseColWidth="10" defaultRowHeight="13" x14ac:dyDescent="0"/>
  <cols>
    <col min="1" max="1" width="18.28515625" customWidth="1"/>
    <col min="2" max="2" width="9.7109375" customWidth="1"/>
    <col min="3" max="3" width="10" bestFit="1" customWidth="1"/>
    <col min="4" max="4" width="12.42578125" bestFit="1" customWidth="1"/>
    <col min="5" max="5" width="8.85546875" bestFit="1" customWidth="1"/>
    <col min="6" max="6" width="13.42578125" customWidth="1"/>
    <col min="7" max="7" width="13.5703125" bestFit="1" customWidth="1"/>
    <col min="8" max="8" width="11.7109375" bestFit="1" customWidth="1"/>
    <col min="9" max="9" width="11.85546875" bestFit="1" customWidth="1"/>
    <col min="10" max="10" width="11.28515625" bestFit="1" customWidth="1"/>
    <col min="11" max="11" width="12.7109375" bestFit="1" customWidth="1"/>
    <col min="12" max="12" width="16" bestFit="1" customWidth="1"/>
  </cols>
  <sheetData>
    <row r="1" spans="1:12" ht="25">
      <c r="A1" s="1" t="s">
        <v>15</v>
      </c>
      <c r="B1" s="2"/>
      <c r="C1" s="3"/>
      <c r="D1" s="2"/>
      <c r="E1" s="2"/>
      <c r="F1" s="3"/>
      <c r="G1" s="5"/>
      <c r="H1" s="5"/>
      <c r="I1" s="5"/>
      <c r="J1" s="5"/>
      <c r="K1" s="5"/>
      <c r="L1" s="4" t="s">
        <v>20</v>
      </c>
    </row>
    <row r="2" spans="1:12" ht="20">
      <c r="A2" s="8" t="s">
        <v>16</v>
      </c>
      <c r="B2" s="9" t="s">
        <v>17</v>
      </c>
      <c r="C2" s="3"/>
      <c r="D2" s="3"/>
      <c r="E2" s="3"/>
      <c r="F2" s="3"/>
      <c r="G2" s="3"/>
      <c r="H2" s="5"/>
      <c r="I2" s="5"/>
      <c r="J2" s="5"/>
      <c r="K2" s="5"/>
      <c r="L2" s="5"/>
    </row>
    <row r="3" spans="1:12" ht="20">
      <c r="A3" s="8" t="s">
        <v>18</v>
      </c>
      <c r="B3" s="10" t="s">
        <v>19</v>
      </c>
      <c r="C3" s="3"/>
      <c r="D3" s="3"/>
      <c r="E3" s="3"/>
      <c r="F3" s="3"/>
      <c r="G3" s="3"/>
      <c r="H3" s="5"/>
      <c r="I3" s="5"/>
      <c r="J3" s="5"/>
      <c r="K3" s="5"/>
      <c r="L3" s="5"/>
    </row>
    <row r="4" spans="1:12" ht="20">
      <c r="A4" s="3"/>
      <c r="B4" s="2"/>
      <c r="C4" s="3"/>
      <c r="D4" s="3"/>
      <c r="E4" s="3"/>
      <c r="F4" s="3"/>
      <c r="G4" s="3"/>
      <c r="H4" s="5"/>
      <c r="I4" s="5"/>
      <c r="J4" s="5"/>
      <c r="K4" s="5"/>
      <c r="L4" s="5"/>
    </row>
    <row r="5" spans="1:12" ht="20">
      <c r="A5" s="3"/>
      <c r="B5" s="2"/>
      <c r="C5" s="3"/>
      <c r="D5" s="3"/>
      <c r="E5" s="3"/>
      <c r="F5" s="3"/>
      <c r="G5" s="3"/>
      <c r="H5" s="5"/>
      <c r="I5" s="5"/>
      <c r="J5" s="5"/>
      <c r="K5" s="5"/>
      <c r="L5" s="5"/>
    </row>
    <row r="6" spans="1:12" s="17" customFormat="1" ht="18">
      <c r="A6" s="14" t="s">
        <v>7</v>
      </c>
      <c r="B6" s="15" t="s">
        <v>8</v>
      </c>
      <c r="C6" s="15" t="s">
        <v>9</v>
      </c>
      <c r="D6" s="15" t="s">
        <v>5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5" t="s">
        <v>6</v>
      </c>
      <c r="K6" s="15" t="s">
        <v>11</v>
      </c>
      <c r="L6" s="16" t="s">
        <v>13</v>
      </c>
    </row>
    <row r="7" spans="1:12" s="17" customFormat="1" ht="18">
      <c r="A7" s="18"/>
      <c r="B7" s="19"/>
      <c r="C7" s="19"/>
      <c r="D7" s="19"/>
      <c r="E7" s="19"/>
      <c r="F7" s="20">
        <v>4.9500000000000002E-2</v>
      </c>
      <c r="G7" s="19"/>
      <c r="H7" s="20">
        <v>1.8800000000000001E-2</v>
      </c>
      <c r="I7" s="19"/>
      <c r="J7" s="19" t="s">
        <v>10</v>
      </c>
      <c r="K7" s="19" t="s">
        <v>12</v>
      </c>
      <c r="L7" s="21" t="s">
        <v>14</v>
      </c>
    </row>
    <row r="8" spans="1:12" ht="18">
      <c r="A8" s="11">
        <v>12</v>
      </c>
      <c r="B8" s="12">
        <v>80</v>
      </c>
      <c r="C8" s="13">
        <f>A8*B8</f>
        <v>960</v>
      </c>
      <c r="D8" s="6">
        <f>C8*0.04</f>
        <v>38.4</v>
      </c>
      <c r="E8" s="6">
        <f>C8+D8</f>
        <v>998.4</v>
      </c>
      <c r="F8" s="6">
        <f>E8*0.0495</f>
        <v>49.4208</v>
      </c>
      <c r="G8" s="6">
        <f>F8*1</f>
        <v>49.4208</v>
      </c>
      <c r="H8" s="6">
        <f>E8*0.0188</f>
        <v>18.769919999999999</v>
      </c>
      <c r="I8" s="6">
        <f>H8*1.4</f>
        <v>26.277887999999997</v>
      </c>
      <c r="J8" s="6">
        <f>E8*0.00219</f>
        <v>2.186496</v>
      </c>
      <c r="K8" s="6">
        <f>E8+G8+I8+J8</f>
        <v>1076.2851840000001</v>
      </c>
      <c r="L8" s="7">
        <f>K8/B8</f>
        <v>13.453564800000001</v>
      </c>
    </row>
  </sheetData>
  <phoneticPr fontId="2" type="noConversion"/>
  <pageMargins left="0.75196850393700787" right="0.75196850393700787" top="1" bottom="1" header="0.5" footer="0.5"/>
  <pageSetup scale="64" orientation="landscape" horizontalDpi="4294967292" verticalDpi="4294967292"/>
  <headerFooter>
    <oddHeader>&amp;L_x000D_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Schupp</dc:creator>
  <cp:lastModifiedBy>Justin Wong</cp:lastModifiedBy>
  <dcterms:created xsi:type="dcterms:W3CDTF">2014-01-20T01:15:25Z</dcterms:created>
  <dcterms:modified xsi:type="dcterms:W3CDTF">2015-01-22T23:54:30Z</dcterms:modified>
</cp:coreProperties>
</file>